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8.1'!$A$10:$AA$37</definedName>
    <definedName name="M">[1]Лист2!$B$2:$B$13</definedName>
    <definedName name="_xlnm.Print_Area" localSheetId="0">'Форма 8.1'!$A$1:$AA$10</definedName>
  </definedNames>
  <calcPr calcId="145621"/>
</workbook>
</file>

<file path=xl/calcChain.xml><?xml version="1.0" encoding="utf-8"?>
<calcChain xmlns="http://schemas.openxmlformats.org/spreadsheetml/2006/main">
  <c r="P37" i="1" l="1"/>
  <c r="M37" i="1" s="1"/>
  <c r="P36" i="1"/>
  <c r="M36" i="1" s="1"/>
  <c r="P35" i="1"/>
  <c r="M35" i="1" s="1"/>
  <c r="P34" i="1"/>
  <c r="M34" i="1" s="1"/>
  <c r="P33" i="1"/>
  <c r="M33" i="1" s="1"/>
  <c r="P32" i="1"/>
  <c r="M32" i="1"/>
  <c r="P31" i="1"/>
  <c r="M31" i="1" s="1"/>
  <c r="P30" i="1"/>
  <c r="M30" i="1" s="1"/>
  <c r="P29" i="1"/>
  <c r="M29" i="1" s="1"/>
  <c r="P28" i="1"/>
  <c r="M28" i="1" s="1"/>
  <c r="P27" i="1"/>
  <c r="M27" i="1" s="1"/>
  <c r="P26" i="1"/>
  <c r="M26" i="1" s="1"/>
  <c r="P25" i="1"/>
  <c r="M25" i="1" s="1"/>
  <c r="P24" i="1"/>
  <c r="M24" i="1" s="1"/>
  <c r="P23" i="1"/>
  <c r="M23" i="1"/>
  <c r="P22" i="1"/>
  <c r="M22" i="1" s="1"/>
  <c r="P21" i="1"/>
  <c r="M21" i="1" s="1"/>
  <c r="P20" i="1"/>
  <c r="M20" i="1" s="1"/>
  <c r="P19" i="1"/>
  <c r="M19" i="1" s="1"/>
  <c r="P18" i="1"/>
  <c r="M18" i="1" s="1"/>
  <c r="P17" i="1"/>
  <c r="M17" i="1"/>
  <c r="P16" i="1"/>
  <c r="M16" i="1"/>
  <c r="P15" i="1"/>
  <c r="M15" i="1" s="1"/>
  <c r="P14" i="1"/>
  <c r="M14" i="1"/>
  <c r="P13" i="1"/>
  <c r="M13" i="1" s="1"/>
  <c r="P12" i="1"/>
  <c r="M12" i="1" s="1"/>
  <c r="P11" i="1"/>
  <c r="M11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 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<sst xmlns="http://schemas.openxmlformats.org/spreadsheetml/2006/main" count="260" uniqueCount="125">
  <si>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</si>
  <si>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</si>
  <si>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</si>
  <si>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</si>
  <si>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</si>
  <si>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</si>
  <si>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</si>
  <si>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</si>
  <si>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</si>
  <si>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</si>
  <si>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</si>
  <si>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</si>
  <si>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</si>
  <si>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</si>
  <si>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</si>
  <si>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</si>
  <si>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</si>
  <si>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</si>
  <si>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</si>
  <si>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</si>
  <si>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</si>
  <si>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</si>
  <si>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</si>
  <si>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</si>
  <si>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</si>
  <si>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</si>
  <si>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</si>
  <si>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</si>
  <si>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</si>
  <si>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</si>
  <si>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</si>
  <si>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</si>
  <si>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</si>
  <si>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</si>
  <si>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</si>
  <si>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</si>
  <si>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</si>
  <si>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</si>
  <si>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</si>
  <si>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</si>
  <si>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</si>
  <si>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6 (6.3)</t>
  </si>
  <si>
    <t>3.4.14</t>
  </si>
  <si>
    <t>ТП</t>
  </si>
  <si>
    <t>П</t>
  </si>
  <si>
    <t>ВЛ</t>
  </si>
  <si>
    <t>ТП-26</t>
  </si>
  <si>
    <t>КЛ-0,38кВ, ТП91 ф.10</t>
  </si>
  <si>
    <t>ТП542</t>
  </si>
  <si>
    <t>09:00 2025.09.02</t>
  </si>
  <si>
    <t>12:00 2025.09.02</t>
  </si>
  <si>
    <t>ТП543</t>
  </si>
  <si>
    <t>09:00 2025.09.03</t>
  </si>
  <si>
    <t>12:00 2025.09.03</t>
  </si>
  <si>
    <t>ТП544</t>
  </si>
  <si>
    <t>09:00 2025.09.04</t>
  </si>
  <si>
    <t>12:00 2025.09.04</t>
  </si>
  <si>
    <t>09:00 2025.09.05</t>
  </si>
  <si>
    <t>10:00 2025.09.05</t>
  </si>
  <si>
    <t>07:00 2025.09.06</t>
  </si>
  <si>
    <t>14:00 2025.09.06</t>
  </si>
  <si>
    <t>ТП155</t>
  </si>
  <si>
    <t>10:00 2025.09.08</t>
  </si>
  <si>
    <t>16:00 2025.09.08</t>
  </si>
  <si>
    <t>ТП510</t>
  </si>
  <si>
    <t>09:00 2025.09.08</t>
  </si>
  <si>
    <t>12:00 2025.09.08</t>
  </si>
  <si>
    <t>Городская больница №2</t>
  </si>
  <si>
    <t xml:space="preserve">ВЛ-0,38кВ, ТП125 ф.2 Волгостроевская </t>
  </si>
  <si>
    <t>10:00 2025.09.10</t>
  </si>
  <si>
    <t>12:00 2025.09.10</t>
  </si>
  <si>
    <t>ВЛ-0,38кВ, ТП116 ф.4 Большая Вольская</t>
  </si>
  <si>
    <t>14:00 2025.09.10</t>
  </si>
  <si>
    <t>16:00 2025.09.10</t>
  </si>
  <si>
    <t>ВЛ-0,38кВ, ТП58 ф.5 Щепкина д.4</t>
  </si>
  <si>
    <t>09:00 2025.09.11</t>
  </si>
  <si>
    <t>11:00 2025.09.11</t>
  </si>
  <si>
    <t>ВЛ-6кВ, ПС Селехово ф.3 - ТП153,ТП211,ТП212</t>
  </si>
  <si>
    <t>10:05 2025.09.11</t>
  </si>
  <si>
    <t>10:45 2025.09.11</t>
  </si>
  <si>
    <t>ТП153, ТП212, ТП211 ТП217, ТП216, ТП156, ТП219, ТП209</t>
  </si>
  <si>
    <t>Акт №45 от 2025.09.11</t>
  </si>
  <si>
    <t>4.21</t>
  </si>
  <si>
    <t>ВЛ-0,38кВ, ТП54 фид. 2, фид.3</t>
  </si>
  <si>
    <t>09:00 2025.09.12</t>
  </si>
  <si>
    <t>13:00 2025.09.12</t>
  </si>
  <si>
    <t>ВЛ-0,38кВ, ТП54 фид. 4</t>
  </si>
  <si>
    <t>ВЛ-0,38кВ, ТП376 фид. 1,  пр.Ленина, 159</t>
  </si>
  <si>
    <t>09:00 2025.09.15</t>
  </si>
  <si>
    <t>11:00 2025.09.15</t>
  </si>
  <si>
    <t>ВЛ-0,38кВ, ТП54 фид. 1, фид.3</t>
  </si>
  <si>
    <t>09:00 2025.09.16</t>
  </si>
  <si>
    <t>13:00 2025.09.16</t>
  </si>
  <si>
    <t>ВЛ-0,38кВ, ТП53 фид. 5</t>
  </si>
  <si>
    <t>13:30 2025.09.16</t>
  </si>
  <si>
    <t>15:30 2025.09.16</t>
  </si>
  <si>
    <t>ТП-515</t>
  </si>
  <si>
    <t>09:30 2025.09.17</t>
  </si>
  <si>
    <t>12:30 2025.09.17</t>
  </si>
  <si>
    <t>ВЛ-0,38кВ, ТП33 фид. 8</t>
  </si>
  <si>
    <t>10:00 2025.09.19</t>
  </si>
  <si>
    <t>12:00 2025.09.19</t>
  </si>
  <si>
    <t>ВЛ-0,38кВ, ТП153 фид. 3</t>
  </si>
  <si>
    <t>ТП-561 с1</t>
  </si>
  <si>
    <t>10:00 2025.09.23</t>
  </si>
  <si>
    <t>12:00 2025.09.23</t>
  </si>
  <si>
    <t>ВЛ-0,38кВ, ТП110 фид. 2</t>
  </si>
  <si>
    <t>10:00 2025.09.24</t>
  </si>
  <si>
    <t>13:00 2025.09.24</t>
  </si>
  <si>
    <t>ВЛ-0,38кВ, ТП51 фид. 16</t>
  </si>
  <si>
    <t>10:00 2025.09.25</t>
  </si>
  <si>
    <t>15:00 2025.09.25</t>
  </si>
  <si>
    <t>10:00 2025.09.26</t>
  </si>
  <si>
    <t>12:00 2025.09.26</t>
  </si>
  <si>
    <t>ТП-218</t>
  </si>
  <si>
    <t>07:00 2025.09.27</t>
  </si>
  <si>
    <t>12:00 2025.09.27</t>
  </si>
  <si>
    <t>ТП-101 с1</t>
  </si>
  <si>
    <t>10:00 2025.09.29</t>
  </si>
  <si>
    <t>12:00 2025.09.29</t>
  </si>
  <si>
    <t>ООО Дружба</t>
  </si>
  <si>
    <t>ТП-102 с1</t>
  </si>
  <si>
    <t>14:00 2025.09.29</t>
  </si>
  <si>
    <t>16:00 2025.09.29</t>
  </si>
  <si>
    <t>КЛ-0,38кВ, ТП-107 ф.2, 4, 8, 10,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</si>
</sst>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7" fillId="0" borderId="0"/>
    <xf numFmtId="0" fontId="17" fillId="0" borderId="0"/>
    <xf numFmtId="0" fontId="2" fillId="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17" fillId="0" borderId="0"/>
    <xf numFmtId="0" fontId="17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69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1" fillId="0" borderId="22" xfId="0" applyFont="1" applyFill="1" applyBorder="1"/>
    <xf numFmtId="49" fontId="11" fillId="0" borderId="22" xfId="0" applyNumberFormat="1" applyFont="1" applyFill="1" applyBorder="1"/>
    <xf numFmtId="1" fontId="12" fillId="0" borderId="20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37"/>
  <sheetViews>
    <sheetView tabSelected="1" topLeftCell="A6" zoomScaleNormal="100" zoomScaleSheetLayoutView="88" workbookViewId="0">
      <pane xSplit="1" ySplit="5" topLeftCell="B11" activePane="bottomRight" state="frozen"/>
      <selection activeCell="L93" sqref="L93"/>
      <selection pane="topRight" activeCell="L93" sqref="L93"/>
      <selection pane="bottomLeft" activeCell="L93" sqref="L93"/>
      <selection pane="bottomRight" activeCell="G16" sqref="G16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35" customWidth="1"/>
    <col min="26" max="26" width="9.140625" style="1" customWidth="1"/>
    <col min="27" max="16384" width="9.140625" style="1"/>
  </cols>
  <sheetData>
    <row r="1" spans="1:27" ht="57.75" customHeigh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X1" s="53" t="s">
        <v>0</v>
      </c>
      <c r="Y1" s="53"/>
      <c r="Z1" s="53"/>
      <c r="AA1" s="53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7"/>
      <c r="V3" s="7"/>
      <c r="W3" s="7"/>
      <c r="X3" s="7"/>
      <c r="Y3" s="8"/>
      <c r="Z3" s="7"/>
      <c r="AA3" s="7"/>
    </row>
    <row r="4" spans="1:27" x14ac:dyDescent="0.3">
      <c r="A4" s="55" t="s">
        <v>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57" t="s">
        <v>5</v>
      </c>
      <c r="B6" s="58"/>
      <c r="C6" s="58"/>
      <c r="D6" s="58"/>
      <c r="E6" s="58"/>
      <c r="F6" s="58"/>
      <c r="G6" s="58"/>
      <c r="H6" s="58"/>
      <c r="I6" s="59"/>
      <c r="J6" s="58" t="s">
        <v>6</v>
      </c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60"/>
      <c r="W6" s="61" t="s">
        <v>7</v>
      </c>
      <c r="X6" s="63" t="s">
        <v>8</v>
      </c>
      <c r="Y6" s="64"/>
      <c r="Z6" s="65"/>
      <c r="AA6" s="50" t="s">
        <v>9</v>
      </c>
    </row>
    <row r="7" spans="1:27" ht="171.75" customHeight="1" thickBot="1" x14ac:dyDescent="0.35">
      <c r="A7" s="40" t="s">
        <v>10</v>
      </c>
      <c r="B7" s="51" t="s">
        <v>11</v>
      </c>
      <c r="C7" s="40" t="s">
        <v>12</v>
      </c>
      <c r="D7" s="40" t="s">
        <v>13</v>
      </c>
      <c r="E7" s="40" t="s">
        <v>14</v>
      </c>
      <c r="F7" s="40" t="s">
        <v>15</v>
      </c>
      <c r="G7" s="40" t="s">
        <v>16</v>
      </c>
      <c r="H7" s="40" t="s">
        <v>17</v>
      </c>
      <c r="I7" s="40" t="s">
        <v>18</v>
      </c>
      <c r="J7" s="42" t="s">
        <v>19</v>
      </c>
      <c r="K7" s="40" t="s">
        <v>20</v>
      </c>
      <c r="L7" s="40" t="s">
        <v>21</v>
      </c>
      <c r="M7" s="44" t="s">
        <v>22</v>
      </c>
      <c r="N7" s="45"/>
      <c r="O7" s="45"/>
      <c r="P7" s="45"/>
      <c r="Q7" s="45"/>
      <c r="R7" s="45"/>
      <c r="S7" s="45"/>
      <c r="T7" s="45"/>
      <c r="U7" s="46"/>
      <c r="V7" s="40" t="s">
        <v>23</v>
      </c>
      <c r="W7" s="62"/>
      <c r="X7" s="66"/>
      <c r="Y7" s="67"/>
      <c r="Z7" s="68"/>
      <c r="AA7" s="43"/>
    </row>
    <row r="8" spans="1:27" ht="65.25" customHeight="1" thickBot="1" x14ac:dyDescent="0.35">
      <c r="A8" s="41"/>
      <c r="B8" s="41"/>
      <c r="C8" s="41"/>
      <c r="D8" s="41"/>
      <c r="E8" s="41"/>
      <c r="F8" s="41"/>
      <c r="G8" s="41"/>
      <c r="H8" s="41"/>
      <c r="I8" s="41"/>
      <c r="J8" s="43"/>
      <c r="K8" s="41"/>
      <c r="L8" s="41"/>
      <c r="M8" s="47" t="s">
        <v>24</v>
      </c>
      <c r="N8" s="44" t="s">
        <v>25</v>
      </c>
      <c r="O8" s="45"/>
      <c r="P8" s="46"/>
      <c r="Q8" s="44" t="s">
        <v>26</v>
      </c>
      <c r="R8" s="45"/>
      <c r="S8" s="45"/>
      <c r="T8" s="46"/>
      <c r="U8" s="47" t="s">
        <v>27</v>
      </c>
      <c r="V8" s="41"/>
      <c r="W8" s="62"/>
      <c r="X8" s="36" t="s">
        <v>28</v>
      </c>
      <c r="Y8" s="38" t="s">
        <v>29</v>
      </c>
      <c r="Z8" s="40" t="s">
        <v>30</v>
      </c>
      <c r="AA8" s="43"/>
    </row>
    <row r="9" spans="1:27" ht="73.5" customHeight="1" thickBot="1" x14ac:dyDescent="0.35">
      <c r="A9" s="41"/>
      <c r="B9" s="41"/>
      <c r="C9" s="41"/>
      <c r="D9" s="41"/>
      <c r="E9" s="41"/>
      <c r="F9" s="41"/>
      <c r="G9" s="41"/>
      <c r="H9" s="41"/>
      <c r="I9" s="41"/>
      <c r="J9" s="43"/>
      <c r="K9" s="41"/>
      <c r="L9" s="41"/>
      <c r="M9" s="48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49"/>
      <c r="V9" s="41"/>
      <c r="W9" s="62"/>
      <c r="X9" s="37"/>
      <c r="Y9" s="39"/>
      <c r="Z9" s="41"/>
      <c r="AA9" s="43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25">
        <v>322</v>
      </c>
      <c r="B11" s="26" t="s">
        <v>4</v>
      </c>
      <c r="C11" s="19" t="s">
        <v>43</v>
      </c>
      <c r="D11" s="19" t="s">
        <v>48</v>
      </c>
      <c r="E11" s="27" t="s">
        <v>41</v>
      </c>
      <c r="F11" s="21" t="s">
        <v>49</v>
      </c>
      <c r="G11" s="21" t="s">
        <v>50</v>
      </c>
      <c r="H11" s="20" t="s">
        <v>44</v>
      </c>
      <c r="I11" s="28">
        <v>3</v>
      </c>
      <c r="J11" s="19" t="s">
        <v>48</v>
      </c>
      <c r="K11" s="20">
        <v>0</v>
      </c>
      <c r="L11" s="20">
        <v>0</v>
      </c>
      <c r="M11" s="22">
        <f t="shared" ref="M11:M15" si="0">N11+O11+P11</f>
        <v>30</v>
      </c>
      <c r="N11" s="19">
        <v>0</v>
      </c>
      <c r="O11" s="23">
        <v>0</v>
      </c>
      <c r="P11" s="23">
        <f t="shared" ref="P11:P37" si="1">T11+S11-O11</f>
        <v>30</v>
      </c>
      <c r="Q11" s="23">
        <v>0</v>
      </c>
      <c r="R11" s="23">
        <v>0</v>
      </c>
      <c r="S11" s="19">
        <v>0</v>
      </c>
      <c r="T11" s="19">
        <v>30</v>
      </c>
      <c r="U11" s="20">
        <v>0</v>
      </c>
      <c r="V11" s="20">
        <v>50</v>
      </c>
      <c r="W11" s="28"/>
      <c r="X11" s="28"/>
      <c r="Y11" s="29"/>
      <c r="Z11" s="28"/>
      <c r="AA11" s="28">
        <v>1</v>
      </c>
    </row>
    <row r="12" spans="1:27" ht="36.75" thickBot="1" x14ac:dyDescent="0.35">
      <c r="A12" s="18">
        <v>323</v>
      </c>
      <c r="B12" s="26" t="s">
        <v>4</v>
      </c>
      <c r="C12" s="19" t="s">
        <v>43</v>
      </c>
      <c r="D12" s="20" t="s">
        <v>51</v>
      </c>
      <c r="E12" s="27" t="s">
        <v>41</v>
      </c>
      <c r="F12" s="21" t="s">
        <v>52</v>
      </c>
      <c r="G12" s="21" t="s">
        <v>53</v>
      </c>
      <c r="H12" s="20" t="s">
        <v>44</v>
      </c>
      <c r="I12" s="34">
        <v>3</v>
      </c>
      <c r="J12" s="20" t="s">
        <v>51</v>
      </c>
      <c r="K12" s="20">
        <v>0</v>
      </c>
      <c r="L12" s="20">
        <v>0</v>
      </c>
      <c r="M12" s="22">
        <f t="shared" si="0"/>
        <v>16</v>
      </c>
      <c r="N12" s="19">
        <v>0</v>
      </c>
      <c r="O12" s="23">
        <v>0</v>
      </c>
      <c r="P12" s="23">
        <f t="shared" si="1"/>
        <v>16</v>
      </c>
      <c r="Q12" s="23">
        <v>0</v>
      </c>
      <c r="R12" s="23">
        <v>0</v>
      </c>
      <c r="S12" s="19">
        <v>1</v>
      </c>
      <c r="T12" s="19">
        <v>15</v>
      </c>
      <c r="U12" s="20">
        <v>0</v>
      </c>
      <c r="V12" s="20">
        <v>40</v>
      </c>
      <c r="W12" s="31"/>
      <c r="X12" s="19"/>
      <c r="Y12" s="24"/>
      <c r="Z12" s="24"/>
      <c r="AA12" s="28">
        <v>1</v>
      </c>
    </row>
    <row r="13" spans="1:27" ht="36.75" thickBot="1" x14ac:dyDescent="0.35">
      <c r="A13" s="25">
        <v>324</v>
      </c>
      <c r="B13" s="26" t="s">
        <v>4</v>
      </c>
      <c r="C13" s="19" t="s">
        <v>43</v>
      </c>
      <c r="D13" s="20" t="s">
        <v>54</v>
      </c>
      <c r="E13" s="27" t="s">
        <v>41</v>
      </c>
      <c r="F13" s="21" t="s">
        <v>55</v>
      </c>
      <c r="G13" s="21" t="s">
        <v>56</v>
      </c>
      <c r="H13" s="20" t="s">
        <v>44</v>
      </c>
      <c r="I13" s="34">
        <v>3</v>
      </c>
      <c r="J13" s="20" t="s">
        <v>54</v>
      </c>
      <c r="K13" s="20">
        <v>0</v>
      </c>
      <c r="L13" s="20">
        <v>0</v>
      </c>
      <c r="M13" s="22">
        <f t="shared" si="0"/>
        <v>24</v>
      </c>
      <c r="N13" s="19">
        <v>1</v>
      </c>
      <c r="O13" s="23">
        <v>0</v>
      </c>
      <c r="P13" s="23">
        <f t="shared" si="1"/>
        <v>23</v>
      </c>
      <c r="Q13" s="23">
        <v>1</v>
      </c>
      <c r="R13" s="23">
        <v>0</v>
      </c>
      <c r="S13" s="19">
        <v>3</v>
      </c>
      <c r="T13" s="19">
        <v>20</v>
      </c>
      <c r="U13" s="20">
        <v>0</v>
      </c>
      <c r="V13" s="20">
        <v>80</v>
      </c>
      <c r="W13" s="28"/>
      <c r="X13" s="19"/>
      <c r="Y13" s="24"/>
      <c r="Z13" s="24"/>
      <c r="AA13" s="28">
        <v>1</v>
      </c>
    </row>
    <row r="14" spans="1:27" ht="36.75" thickBot="1" x14ac:dyDescent="0.35">
      <c r="A14" s="18">
        <v>325</v>
      </c>
      <c r="B14" s="26" t="s">
        <v>4</v>
      </c>
      <c r="C14" s="20" t="s">
        <v>38</v>
      </c>
      <c r="D14" s="20" t="s">
        <v>47</v>
      </c>
      <c r="E14" s="19" t="s">
        <v>39</v>
      </c>
      <c r="F14" s="21" t="s">
        <v>57</v>
      </c>
      <c r="G14" s="21" t="s">
        <v>58</v>
      </c>
      <c r="H14" s="20" t="s">
        <v>44</v>
      </c>
      <c r="I14" s="33">
        <v>1</v>
      </c>
      <c r="J14" s="20" t="s">
        <v>47</v>
      </c>
      <c r="K14" s="20">
        <v>0</v>
      </c>
      <c r="L14" s="20">
        <v>0</v>
      </c>
      <c r="M14" s="22">
        <f t="shared" si="0"/>
        <v>6</v>
      </c>
      <c r="N14" s="19">
        <v>0</v>
      </c>
      <c r="O14" s="23">
        <v>0</v>
      </c>
      <c r="P14" s="23">
        <f t="shared" si="1"/>
        <v>6</v>
      </c>
      <c r="Q14" s="23">
        <v>0</v>
      </c>
      <c r="R14" s="23">
        <v>0</v>
      </c>
      <c r="S14" s="19">
        <v>0</v>
      </c>
      <c r="T14" s="19">
        <v>6</v>
      </c>
      <c r="U14" s="20">
        <v>0</v>
      </c>
      <c r="V14" s="20">
        <v>10</v>
      </c>
      <c r="W14" s="31"/>
      <c r="X14" s="31"/>
      <c r="Y14" s="32"/>
      <c r="Z14" s="31"/>
      <c r="AA14" s="28">
        <v>1</v>
      </c>
    </row>
    <row r="15" spans="1:27" ht="36.75" thickBot="1" x14ac:dyDescent="0.35">
      <c r="A15" s="25">
        <v>326</v>
      </c>
      <c r="B15" s="26" t="s">
        <v>4</v>
      </c>
      <c r="C15" s="19" t="s">
        <v>43</v>
      </c>
      <c r="D15" s="20" t="s">
        <v>46</v>
      </c>
      <c r="E15" s="27" t="s">
        <v>41</v>
      </c>
      <c r="F15" s="21" t="s">
        <v>59</v>
      </c>
      <c r="G15" s="21" t="s">
        <v>60</v>
      </c>
      <c r="H15" s="20" t="s">
        <v>44</v>
      </c>
      <c r="I15" s="33">
        <v>7</v>
      </c>
      <c r="J15" s="20" t="s">
        <v>46</v>
      </c>
      <c r="K15" s="20">
        <v>0</v>
      </c>
      <c r="L15" s="20">
        <v>0</v>
      </c>
      <c r="M15" s="22">
        <f t="shared" si="0"/>
        <v>37</v>
      </c>
      <c r="N15" s="19">
        <v>0</v>
      </c>
      <c r="O15" s="23">
        <v>0</v>
      </c>
      <c r="P15" s="23">
        <f t="shared" si="1"/>
        <v>37</v>
      </c>
      <c r="Q15" s="23">
        <v>0</v>
      </c>
      <c r="R15" s="23">
        <v>0</v>
      </c>
      <c r="S15" s="19">
        <v>2</v>
      </c>
      <c r="T15" s="19">
        <v>35</v>
      </c>
      <c r="U15" s="20">
        <v>0</v>
      </c>
      <c r="V15" s="20">
        <v>95</v>
      </c>
      <c r="W15" s="31"/>
      <c r="X15" s="31"/>
      <c r="Y15" s="32"/>
      <c r="Z15" s="31"/>
      <c r="AA15" s="28">
        <v>1</v>
      </c>
    </row>
    <row r="16" spans="1:27" ht="36.75" thickBot="1" x14ac:dyDescent="0.35">
      <c r="A16" s="18">
        <v>327</v>
      </c>
      <c r="B16" s="26" t="s">
        <v>4</v>
      </c>
      <c r="C16" s="19" t="s">
        <v>43</v>
      </c>
      <c r="D16" s="20" t="s">
        <v>61</v>
      </c>
      <c r="E16" s="27" t="s">
        <v>41</v>
      </c>
      <c r="F16" s="21" t="s">
        <v>62</v>
      </c>
      <c r="G16" s="21" t="s">
        <v>63</v>
      </c>
      <c r="H16" s="20" t="s">
        <v>44</v>
      </c>
      <c r="I16" s="33">
        <v>6</v>
      </c>
      <c r="J16" s="20" t="s">
        <v>61</v>
      </c>
      <c r="K16" s="20">
        <v>0</v>
      </c>
      <c r="L16" s="20">
        <v>0</v>
      </c>
      <c r="M16" s="22">
        <f>N16+O16+P16+U16</f>
        <v>45</v>
      </c>
      <c r="N16" s="19">
        <v>0</v>
      </c>
      <c r="O16" s="23">
        <v>0</v>
      </c>
      <c r="P16" s="23">
        <f t="shared" si="1"/>
        <v>43</v>
      </c>
      <c r="Q16" s="23">
        <v>0</v>
      </c>
      <c r="R16" s="23">
        <v>0</v>
      </c>
      <c r="S16" s="19">
        <v>0</v>
      </c>
      <c r="T16" s="19">
        <v>43</v>
      </c>
      <c r="U16" s="20">
        <v>2</v>
      </c>
      <c r="V16" s="20">
        <v>60</v>
      </c>
      <c r="W16" s="31"/>
      <c r="X16" s="31"/>
      <c r="Y16" s="32"/>
      <c r="Z16" s="31"/>
      <c r="AA16" s="28">
        <v>1</v>
      </c>
    </row>
    <row r="17" spans="1:27" ht="36.75" thickBot="1" x14ac:dyDescent="0.35">
      <c r="A17" s="25">
        <v>328</v>
      </c>
      <c r="B17" s="26" t="s">
        <v>4</v>
      </c>
      <c r="C17" s="19" t="s">
        <v>43</v>
      </c>
      <c r="D17" s="20" t="s">
        <v>64</v>
      </c>
      <c r="E17" s="27" t="s">
        <v>41</v>
      </c>
      <c r="F17" s="21" t="s">
        <v>65</v>
      </c>
      <c r="G17" s="21" t="s">
        <v>66</v>
      </c>
      <c r="H17" s="20" t="s">
        <v>44</v>
      </c>
      <c r="I17" s="33">
        <v>3</v>
      </c>
      <c r="J17" s="20" t="s">
        <v>64</v>
      </c>
      <c r="K17" s="20">
        <v>0</v>
      </c>
      <c r="L17" s="20" t="s">
        <v>67</v>
      </c>
      <c r="M17" s="22">
        <f t="shared" ref="M17:M37" si="2">N17+O17+P17</f>
        <v>2</v>
      </c>
      <c r="N17" s="19">
        <v>0</v>
      </c>
      <c r="O17" s="23">
        <v>1</v>
      </c>
      <c r="P17" s="23">
        <f t="shared" si="1"/>
        <v>1</v>
      </c>
      <c r="Q17" s="23">
        <v>0</v>
      </c>
      <c r="R17" s="23">
        <v>0</v>
      </c>
      <c r="S17" s="19">
        <v>0</v>
      </c>
      <c r="T17" s="19">
        <v>2</v>
      </c>
      <c r="U17" s="20">
        <v>0</v>
      </c>
      <c r="V17" s="20">
        <v>15</v>
      </c>
      <c r="W17" s="28"/>
      <c r="X17" s="28"/>
      <c r="Y17" s="29"/>
      <c r="Z17" s="28"/>
      <c r="AA17" s="28">
        <v>1</v>
      </c>
    </row>
    <row r="18" spans="1:27" ht="36.75" thickBot="1" x14ac:dyDescent="0.35">
      <c r="A18" s="18">
        <v>329</v>
      </c>
      <c r="B18" s="26" t="s">
        <v>4</v>
      </c>
      <c r="C18" s="19" t="s">
        <v>45</v>
      </c>
      <c r="D18" s="20" t="s">
        <v>68</v>
      </c>
      <c r="E18" s="19" t="s">
        <v>39</v>
      </c>
      <c r="F18" s="21" t="s">
        <v>69</v>
      </c>
      <c r="G18" s="21" t="s">
        <v>70</v>
      </c>
      <c r="H18" s="20" t="s">
        <v>44</v>
      </c>
      <c r="I18" s="33">
        <v>2</v>
      </c>
      <c r="J18" s="20" t="s">
        <v>68</v>
      </c>
      <c r="K18" s="20">
        <v>0</v>
      </c>
      <c r="L18" s="20">
        <v>0</v>
      </c>
      <c r="M18" s="22">
        <f t="shared" si="2"/>
        <v>83</v>
      </c>
      <c r="N18" s="19">
        <v>0</v>
      </c>
      <c r="O18" s="23">
        <v>0</v>
      </c>
      <c r="P18" s="23">
        <f t="shared" si="1"/>
        <v>83</v>
      </c>
      <c r="Q18" s="23">
        <v>0</v>
      </c>
      <c r="R18" s="23">
        <v>0</v>
      </c>
      <c r="S18" s="19">
        <v>0</v>
      </c>
      <c r="T18" s="19">
        <v>83</v>
      </c>
      <c r="U18" s="20">
        <v>0</v>
      </c>
      <c r="V18" s="20">
        <v>40</v>
      </c>
      <c r="W18" s="28"/>
      <c r="X18" s="28"/>
      <c r="Y18" s="29"/>
      <c r="Z18" s="28"/>
      <c r="AA18" s="28">
        <v>1</v>
      </c>
    </row>
    <row r="19" spans="1:27" ht="48.75" thickBot="1" x14ac:dyDescent="0.35">
      <c r="A19" s="25">
        <v>330</v>
      </c>
      <c r="B19" s="26" t="s">
        <v>4</v>
      </c>
      <c r="C19" s="19" t="s">
        <v>45</v>
      </c>
      <c r="D19" s="20" t="s">
        <v>71</v>
      </c>
      <c r="E19" s="19" t="s">
        <v>39</v>
      </c>
      <c r="F19" s="21" t="s">
        <v>72</v>
      </c>
      <c r="G19" s="21" t="s">
        <v>73</v>
      </c>
      <c r="H19" s="20" t="s">
        <v>44</v>
      </c>
      <c r="I19" s="33">
        <v>2</v>
      </c>
      <c r="J19" s="20" t="s">
        <v>71</v>
      </c>
      <c r="K19" s="20">
        <v>0</v>
      </c>
      <c r="L19" s="20">
        <v>0</v>
      </c>
      <c r="M19" s="22">
        <f t="shared" si="2"/>
        <v>150</v>
      </c>
      <c r="N19" s="19">
        <v>0</v>
      </c>
      <c r="O19" s="23">
        <v>0</v>
      </c>
      <c r="P19" s="23">
        <f t="shared" si="1"/>
        <v>150</v>
      </c>
      <c r="Q19" s="23">
        <v>0</v>
      </c>
      <c r="R19" s="23">
        <v>0</v>
      </c>
      <c r="S19" s="19">
        <v>0</v>
      </c>
      <c r="T19" s="19">
        <v>150</v>
      </c>
      <c r="U19" s="20">
        <v>0</v>
      </c>
      <c r="V19" s="20">
        <v>45</v>
      </c>
      <c r="W19" s="28"/>
      <c r="X19" s="28"/>
      <c r="Y19" s="29"/>
      <c r="Z19" s="28"/>
      <c r="AA19" s="28">
        <v>1</v>
      </c>
    </row>
    <row r="20" spans="1:27" ht="36.75" thickBot="1" x14ac:dyDescent="0.35">
      <c r="A20" s="18">
        <v>331</v>
      </c>
      <c r="B20" s="26" t="s">
        <v>4</v>
      </c>
      <c r="C20" s="19" t="s">
        <v>38</v>
      </c>
      <c r="D20" s="20" t="s">
        <v>74</v>
      </c>
      <c r="E20" s="19" t="s">
        <v>39</v>
      </c>
      <c r="F20" s="21" t="s">
        <v>75</v>
      </c>
      <c r="G20" s="21" t="s">
        <v>76</v>
      </c>
      <c r="H20" s="20" t="s">
        <v>44</v>
      </c>
      <c r="I20" s="33">
        <v>2</v>
      </c>
      <c r="J20" s="20" t="s">
        <v>74</v>
      </c>
      <c r="K20" s="20">
        <v>0</v>
      </c>
      <c r="L20" s="20">
        <v>0</v>
      </c>
      <c r="M20" s="22">
        <f t="shared" si="2"/>
        <v>1</v>
      </c>
      <c r="N20" s="19">
        <v>0</v>
      </c>
      <c r="O20" s="23">
        <v>0</v>
      </c>
      <c r="P20" s="23">
        <f t="shared" si="1"/>
        <v>1</v>
      </c>
      <c r="Q20" s="23">
        <v>0</v>
      </c>
      <c r="R20" s="23">
        <v>0</v>
      </c>
      <c r="S20" s="19">
        <v>0</v>
      </c>
      <c r="T20" s="19">
        <v>1</v>
      </c>
      <c r="U20" s="20">
        <v>0</v>
      </c>
      <c r="V20" s="20">
        <v>5</v>
      </c>
      <c r="W20" s="28"/>
      <c r="X20" s="28"/>
      <c r="Y20" s="29"/>
      <c r="Z20" s="28"/>
      <c r="AA20" s="28">
        <v>1</v>
      </c>
    </row>
    <row r="21" spans="1:27" ht="48.75" thickBot="1" x14ac:dyDescent="0.35">
      <c r="A21" s="25">
        <v>332</v>
      </c>
      <c r="B21" s="26" t="s">
        <v>4</v>
      </c>
      <c r="C21" s="19" t="s">
        <v>45</v>
      </c>
      <c r="D21" s="20" t="s">
        <v>77</v>
      </c>
      <c r="E21" s="27" t="s">
        <v>41</v>
      </c>
      <c r="F21" s="21" t="s">
        <v>78</v>
      </c>
      <c r="G21" s="21" t="s">
        <v>79</v>
      </c>
      <c r="H21" s="20" t="s">
        <v>40</v>
      </c>
      <c r="I21" s="34">
        <v>0.67</v>
      </c>
      <c r="J21" s="30" t="s">
        <v>80</v>
      </c>
      <c r="K21" s="20">
        <v>0</v>
      </c>
      <c r="L21" s="20">
        <v>0</v>
      </c>
      <c r="M21" s="22">
        <f>N21+O21+P21+U21</f>
        <v>167</v>
      </c>
      <c r="N21" s="19">
        <v>0</v>
      </c>
      <c r="O21" s="23">
        <v>0</v>
      </c>
      <c r="P21" s="23">
        <f t="shared" si="1"/>
        <v>165</v>
      </c>
      <c r="Q21" s="23">
        <v>0</v>
      </c>
      <c r="R21" s="23">
        <v>0</v>
      </c>
      <c r="S21" s="19">
        <v>6</v>
      </c>
      <c r="T21" s="19">
        <v>159</v>
      </c>
      <c r="U21" s="20">
        <v>2</v>
      </c>
      <c r="V21" s="20">
        <v>350</v>
      </c>
      <c r="W21" s="31"/>
      <c r="X21" s="19" t="s">
        <v>81</v>
      </c>
      <c r="Y21" s="24" t="s">
        <v>42</v>
      </c>
      <c r="Z21" s="24" t="s">
        <v>82</v>
      </c>
      <c r="AA21" s="28">
        <v>1</v>
      </c>
    </row>
    <row r="22" spans="1:27" ht="36.75" thickBot="1" x14ac:dyDescent="0.35">
      <c r="A22" s="18">
        <v>333</v>
      </c>
      <c r="B22" s="26" t="s">
        <v>4</v>
      </c>
      <c r="C22" s="19" t="s">
        <v>45</v>
      </c>
      <c r="D22" s="20" t="s">
        <v>83</v>
      </c>
      <c r="E22" s="19" t="s">
        <v>39</v>
      </c>
      <c r="F22" s="21" t="s">
        <v>84</v>
      </c>
      <c r="G22" s="21" t="s">
        <v>85</v>
      </c>
      <c r="H22" s="20" t="s">
        <v>44</v>
      </c>
      <c r="I22" s="33">
        <v>4</v>
      </c>
      <c r="J22" s="20" t="s">
        <v>83</v>
      </c>
      <c r="K22" s="20">
        <v>0</v>
      </c>
      <c r="L22" s="20">
        <v>0</v>
      </c>
      <c r="M22" s="22">
        <f t="shared" ref="M22" si="3">N22+O22+P22</f>
        <v>221</v>
      </c>
      <c r="N22" s="19">
        <v>0</v>
      </c>
      <c r="O22" s="23">
        <v>0</v>
      </c>
      <c r="P22" s="23">
        <f t="shared" si="1"/>
        <v>221</v>
      </c>
      <c r="Q22" s="23">
        <v>0</v>
      </c>
      <c r="R22" s="23">
        <v>0</v>
      </c>
      <c r="S22" s="19">
        <v>0</v>
      </c>
      <c r="T22" s="19">
        <v>221</v>
      </c>
      <c r="U22" s="20">
        <v>0</v>
      </c>
      <c r="V22" s="20">
        <v>55</v>
      </c>
      <c r="W22" s="28"/>
      <c r="X22" s="28"/>
      <c r="Y22" s="29"/>
      <c r="Z22" s="28"/>
      <c r="AA22" s="28">
        <v>1</v>
      </c>
    </row>
    <row r="23" spans="1:27" ht="36.75" thickBot="1" x14ac:dyDescent="0.35">
      <c r="A23" s="25">
        <v>334</v>
      </c>
      <c r="B23" s="26" t="s">
        <v>4</v>
      </c>
      <c r="C23" s="19" t="s">
        <v>45</v>
      </c>
      <c r="D23" s="20" t="s">
        <v>86</v>
      </c>
      <c r="E23" s="19" t="s">
        <v>39</v>
      </c>
      <c r="F23" s="21" t="s">
        <v>84</v>
      </c>
      <c r="G23" s="21" t="s">
        <v>85</v>
      </c>
      <c r="H23" s="20" t="s">
        <v>44</v>
      </c>
      <c r="I23" s="33">
        <v>4</v>
      </c>
      <c r="J23" s="20" t="s">
        <v>86</v>
      </c>
      <c r="K23" s="20">
        <v>0</v>
      </c>
      <c r="L23" s="20">
        <v>0</v>
      </c>
      <c r="M23" s="22">
        <f t="shared" si="2"/>
        <v>70</v>
      </c>
      <c r="N23" s="19">
        <v>0</v>
      </c>
      <c r="O23" s="23">
        <v>0</v>
      </c>
      <c r="P23" s="23">
        <f t="shared" si="1"/>
        <v>70</v>
      </c>
      <c r="Q23" s="23">
        <v>0</v>
      </c>
      <c r="R23" s="23">
        <v>0</v>
      </c>
      <c r="S23" s="19">
        <v>0</v>
      </c>
      <c r="T23" s="19">
        <v>70</v>
      </c>
      <c r="U23" s="20">
        <v>0</v>
      </c>
      <c r="V23" s="20">
        <v>45</v>
      </c>
      <c r="W23" s="28"/>
      <c r="X23" s="28"/>
      <c r="Y23" s="29"/>
      <c r="Z23" s="28"/>
      <c r="AA23" s="28">
        <v>1</v>
      </c>
    </row>
    <row r="24" spans="1:27" ht="36.75" thickBot="1" x14ac:dyDescent="0.35">
      <c r="A24" s="18">
        <v>335</v>
      </c>
      <c r="B24" s="26" t="s">
        <v>4</v>
      </c>
      <c r="C24" s="19" t="s">
        <v>45</v>
      </c>
      <c r="D24" s="20" t="s">
        <v>87</v>
      </c>
      <c r="E24" s="19" t="s">
        <v>39</v>
      </c>
      <c r="F24" s="21" t="s">
        <v>88</v>
      </c>
      <c r="G24" s="21" t="s">
        <v>89</v>
      </c>
      <c r="H24" s="20" t="s">
        <v>44</v>
      </c>
      <c r="I24" s="33">
        <v>2</v>
      </c>
      <c r="J24" s="20" t="s">
        <v>87</v>
      </c>
      <c r="K24" s="20">
        <v>0</v>
      </c>
      <c r="L24" s="20">
        <v>0</v>
      </c>
      <c r="M24" s="22">
        <f t="shared" si="2"/>
        <v>5</v>
      </c>
      <c r="N24" s="19">
        <v>0</v>
      </c>
      <c r="O24" s="23">
        <v>0</v>
      </c>
      <c r="P24" s="23">
        <f t="shared" si="1"/>
        <v>5</v>
      </c>
      <c r="Q24" s="23">
        <v>0</v>
      </c>
      <c r="R24" s="23">
        <v>0</v>
      </c>
      <c r="S24" s="19">
        <v>0</v>
      </c>
      <c r="T24" s="19">
        <v>5</v>
      </c>
      <c r="U24" s="20">
        <v>0</v>
      </c>
      <c r="V24" s="20">
        <v>8</v>
      </c>
      <c r="W24" s="28"/>
      <c r="X24" s="28"/>
      <c r="Y24" s="29"/>
      <c r="Z24" s="28"/>
      <c r="AA24" s="28">
        <v>1</v>
      </c>
    </row>
    <row r="25" spans="1:27" ht="36.75" thickBot="1" x14ac:dyDescent="0.35">
      <c r="A25" s="25">
        <v>336</v>
      </c>
      <c r="B25" s="26" t="s">
        <v>4</v>
      </c>
      <c r="C25" s="19" t="s">
        <v>45</v>
      </c>
      <c r="D25" s="20" t="s">
        <v>90</v>
      </c>
      <c r="E25" s="19" t="s">
        <v>39</v>
      </c>
      <c r="F25" s="21" t="s">
        <v>91</v>
      </c>
      <c r="G25" s="21" t="s">
        <v>92</v>
      </c>
      <c r="H25" s="20" t="s">
        <v>44</v>
      </c>
      <c r="I25" s="33">
        <v>4</v>
      </c>
      <c r="J25" s="20" t="s">
        <v>90</v>
      </c>
      <c r="K25" s="20">
        <v>0</v>
      </c>
      <c r="L25" s="20">
        <v>0</v>
      </c>
      <c r="M25" s="22">
        <f t="shared" si="2"/>
        <v>135</v>
      </c>
      <c r="N25" s="19">
        <v>0</v>
      </c>
      <c r="O25" s="23">
        <v>0</v>
      </c>
      <c r="P25" s="23">
        <f t="shared" si="1"/>
        <v>135</v>
      </c>
      <c r="Q25" s="23">
        <v>0</v>
      </c>
      <c r="R25" s="23">
        <v>0</v>
      </c>
      <c r="S25" s="19">
        <v>0</v>
      </c>
      <c r="T25" s="19">
        <v>135</v>
      </c>
      <c r="U25" s="20">
        <v>0</v>
      </c>
      <c r="V25" s="20">
        <v>70</v>
      </c>
      <c r="W25" s="28"/>
      <c r="X25" s="28"/>
      <c r="Y25" s="29"/>
      <c r="Z25" s="28"/>
      <c r="AA25" s="28">
        <v>1</v>
      </c>
    </row>
    <row r="26" spans="1:27" ht="36.75" thickBot="1" x14ac:dyDescent="0.35">
      <c r="A26" s="18">
        <v>337</v>
      </c>
      <c r="B26" s="26" t="s">
        <v>4</v>
      </c>
      <c r="C26" s="19" t="s">
        <v>45</v>
      </c>
      <c r="D26" s="20" t="s">
        <v>93</v>
      </c>
      <c r="E26" s="19" t="s">
        <v>39</v>
      </c>
      <c r="F26" s="21" t="s">
        <v>94</v>
      </c>
      <c r="G26" s="21" t="s">
        <v>95</v>
      </c>
      <c r="H26" s="20" t="s">
        <v>44</v>
      </c>
      <c r="I26" s="33">
        <v>2</v>
      </c>
      <c r="J26" s="20" t="s">
        <v>93</v>
      </c>
      <c r="K26" s="20">
        <v>0</v>
      </c>
      <c r="L26" s="20">
        <v>0</v>
      </c>
      <c r="M26" s="22">
        <f t="shared" si="2"/>
        <v>68</v>
      </c>
      <c r="N26" s="19">
        <v>0</v>
      </c>
      <c r="O26" s="23">
        <v>0</v>
      </c>
      <c r="P26" s="23">
        <f t="shared" si="1"/>
        <v>68</v>
      </c>
      <c r="Q26" s="23">
        <v>0</v>
      </c>
      <c r="R26" s="23">
        <v>0</v>
      </c>
      <c r="S26" s="19">
        <v>0</v>
      </c>
      <c r="T26" s="19">
        <v>68</v>
      </c>
      <c r="U26" s="20">
        <v>0</v>
      </c>
      <c r="V26" s="20">
        <v>30</v>
      </c>
      <c r="W26" s="28"/>
      <c r="X26" s="28"/>
      <c r="Y26" s="29"/>
      <c r="Z26" s="28"/>
      <c r="AA26" s="28">
        <v>1</v>
      </c>
    </row>
    <row r="27" spans="1:27" ht="36.75" thickBot="1" x14ac:dyDescent="0.35">
      <c r="A27" s="25">
        <v>338</v>
      </c>
      <c r="B27" s="26" t="s">
        <v>4</v>
      </c>
      <c r="C27" s="19" t="s">
        <v>43</v>
      </c>
      <c r="D27" s="20" t="s">
        <v>96</v>
      </c>
      <c r="E27" s="27" t="s">
        <v>41</v>
      </c>
      <c r="F27" s="21" t="s">
        <v>97</v>
      </c>
      <c r="G27" s="21" t="s">
        <v>98</v>
      </c>
      <c r="H27" s="20" t="s">
        <v>44</v>
      </c>
      <c r="I27" s="33">
        <v>3</v>
      </c>
      <c r="J27" s="20" t="s">
        <v>96</v>
      </c>
      <c r="K27" s="20">
        <v>0</v>
      </c>
      <c r="L27" s="20">
        <v>0</v>
      </c>
      <c r="M27" s="22">
        <f t="shared" si="2"/>
        <v>11</v>
      </c>
      <c r="N27" s="19">
        <v>0</v>
      </c>
      <c r="O27" s="23">
        <v>0</v>
      </c>
      <c r="P27" s="23">
        <f t="shared" si="1"/>
        <v>11</v>
      </c>
      <c r="Q27" s="23">
        <v>0</v>
      </c>
      <c r="R27" s="23">
        <v>0</v>
      </c>
      <c r="S27" s="19">
        <v>0</v>
      </c>
      <c r="T27" s="19">
        <v>11</v>
      </c>
      <c r="U27" s="20">
        <v>0</v>
      </c>
      <c r="V27" s="20">
        <v>60</v>
      </c>
      <c r="W27" s="28"/>
      <c r="X27" s="28"/>
      <c r="Y27" s="29"/>
      <c r="Z27" s="28"/>
      <c r="AA27" s="28">
        <v>1</v>
      </c>
    </row>
    <row r="28" spans="1:27" ht="36.75" thickBot="1" x14ac:dyDescent="0.35">
      <c r="A28" s="18">
        <v>339</v>
      </c>
      <c r="B28" s="26" t="s">
        <v>4</v>
      </c>
      <c r="C28" s="19" t="s">
        <v>45</v>
      </c>
      <c r="D28" s="20" t="s">
        <v>99</v>
      </c>
      <c r="E28" s="19" t="s">
        <v>39</v>
      </c>
      <c r="F28" s="21" t="s">
        <v>100</v>
      </c>
      <c r="G28" s="21" t="s">
        <v>101</v>
      </c>
      <c r="H28" s="20" t="s">
        <v>44</v>
      </c>
      <c r="I28" s="33">
        <v>2</v>
      </c>
      <c r="J28" s="20" t="s">
        <v>99</v>
      </c>
      <c r="K28" s="20">
        <v>0</v>
      </c>
      <c r="L28" s="20">
        <v>0</v>
      </c>
      <c r="M28" s="22">
        <f t="shared" si="2"/>
        <v>29</v>
      </c>
      <c r="N28" s="19">
        <v>0</v>
      </c>
      <c r="O28" s="23">
        <v>0</v>
      </c>
      <c r="P28" s="23">
        <f t="shared" si="1"/>
        <v>29</v>
      </c>
      <c r="Q28" s="23">
        <v>0</v>
      </c>
      <c r="R28" s="23">
        <v>0</v>
      </c>
      <c r="S28" s="19">
        <v>0</v>
      </c>
      <c r="T28" s="19">
        <v>29</v>
      </c>
      <c r="U28" s="20">
        <v>0</v>
      </c>
      <c r="V28" s="20">
        <v>65</v>
      </c>
      <c r="W28" s="28"/>
      <c r="X28" s="28"/>
      <c r="Y28" s="29"/>
      <c r="Z28" s="28"/>
      <c r="AA28" s="28">
        <v>1</v>
      </c>
    </row>
    <row r="29" spans="1:27" ht="36.75" thickBot="1" x14ac:dyDescent="0.35">
      <c r="A29" s="25">
        <v>340</v>
      </c>
      <c r="B29" s="26" t="s">
        <v>4</v>
      </c>
      <c r="C29" s="19" t="s">
        <v>45</v>
      </c>
      <c r="D29" s="20" t="s">
        <v>102</v>
      </c>
      <c r="E29" s="19" t="s">
        <v>39</v>
      </c>
      <c r="F29" s="21" t="s">
        <v>100</v>
      </c>
      <c r="G29" s="21" t="s">
        <v>101</v>
      </c>
      <c r="H29" s="20" t="s">
        <v>44</v>
      </c>
      <c r="I29" s="33">
        <v>2</v>
      </c>
      <c r="J29" s="20" t="s">
        <v>102</v>
      </c>
      <c r="K29" s="20">
        <v>0</v>
      </c>
      <c r="L29" s="20">
        <v>0</v>
      </c>
      <c r="M29" s="22">
        <f t="shared" si="2"/>
        <v>19</v>
      </c>
      <c r="N29" s="19">
        <v>0</v>
      </c>
      <c r="O29" s="23">
        <v>0</v>
      </c>
      <c r="P29" s="23">
        <f t="shared" si="1"/>
        <v>19</v>
      </c>
      <c r="Q29" s="23">
        <v>0</v>
      </c>
      <c r="R29" s="23">
        <v>0</v>
      </c>
      <c r="S29" s="19">
        <v>0</v>
      </c>
      <c r="T29" s="19">
        <v>19</v>
      </c>
      <c r="U29" s="20">
        <v>0</v>
      </c>
      <c r="V29" s="20">
        <v>5</v>
      </c>
      <c r="W29" s="28"/>
      <c r="X29" s="28"/>
      <c r="Y29" s="29"/>
      <c r="Z29" s="28"/>
      <c r="AA29" s="28">
        <v>1</v>
      </c>
    </row>
    <row r="30" spans="1:27" ht="36.75" thickBot="1" x14ac:dyDescent="0.35">
      <c r="A30" s="18">
        <v>341</v>
      </c>
      <c r="B30" s="26" t="s">
        <v>4</v>
      </c>
      <c r="C30" s="19" t="s">
        <v>43</v>
      </c>
      <c r="D30" s="20" t="s">
        <v>103</v>
      </c>
      <c r="E30" s="19" t="s">
        <v>39</v>
      </c>
      <c r="F30" s="21" t="s">
        <v>104</v>
      </c>
      <c r="G30" s="21" t="s">
        <v>105</v>
      </c>
      <c r="H30" s="20" t="s">
        <v>44</v>
      </c>
      <c r="I30" s="33">
        <v>2</v>
      </c>
      <c r="J30" s="20" t="s">
        <v>103</v>
      </c>
      <c r="K30" s="20">
        <v>0</v>
      </c>
      <c r="L30" s="20">
        <v>0</v>
      </c>
      <c r="M30" s="22">
        <f t="shared" si="2"/>
        <v>12</v>
      </c>
      <c r="N30" s="19">
        <v>0</v>
      </c>
      <c r="O30" s="23">
        <v>0</v>
      </c>
      <c r="P30" s="23">
        <f t="shared" si="1"/>
        <v>12</v>
      </c>
      <c r="Q30" s="23">
        <v>0</v>
      </c>
      <c r="R30" s="23">
        <v>0</v>
      </c>
      <c r="S30" s="19">
        <v>6</v>
      </c>
      <c r="T30" s="19">
        <v>6</v>
      </c>
      <c r="U30" s="20">
        <v>0</v>
      </c>
      <c r="V30" s="20">
        <v>60</v>
      </c>
      <c r="W30" s="28"/>
      <c r="X30" s="28"/>
      <c r="Y30" s="29"/>
      <c r="Z30" s="28"/>
      <c r="AA30" s="28">
        <v>1</v>
      </c>
    </row>
    <row r="31" spans="1:27" ht="36.75" thickBot="1" x14ac:dyDescent="0.35">
      <c r="A31" s="25">
        <v>342</v>
      </c>
      <c r="B31" s="26" t="s">
        <v>4</v>
      </c>
      <c r="C31" s="19" t="s">
        <v>45</v>
      </c>
      <c r="D31" s="20" t="s">
        <v>106</v>
      </c>
      <c r="E31" s="19" t="s">
        <v>39</v>
      </c>
      <c r="F31" s="21" t="s">
        <v>107</v>
      </c>
      <c r="G31" s="21" t="s">
        <v>108</v>
      </c>
      <c r="H31" s="20" t="s">
        <v>44</v>
      </c>
      <c r="I31" s="33">
        <v>3</v>
      </c>
      <c r="J31" s="20" t="s">
        <v>106</v>
      </c>
      <c r="K31" s="20">
        <v>0</v>
      </c>
      <c r="L31" s="20">
        <v>0</v>
      </c>
      <c r="M31" s="22">
        <f t="shared" si="2"/>
        <v>17</v>
      </c>
      <c r="N31" s="19">
        <v>0</v>
      </c>
      <c r="O31" s="23">
        <v>0</v>
      </c>
      <c r="P31" s="23">
        <f t="shared" si="1"/>
        <v>17</v>
      </c>
      <c r="Q31" s="23">
        <v>0</v>
      </c>
      <c r="R31" s="23">
        <v>0</v>
      </c>
      <c r="S31" s="19">
        <v>0</v>
      </c>
      <c r="T31" s="19">
        <v>17</v>
      </c>
      <c r="U31" s="20">
        <v>0</v>
      </c>
      <c r="V31" s="20">
        <v>5</v>
      </c>
      <c r="W31" s="28"/>
      <c r="X31" s="28"/>
      <c r="Y31" s="29"/>
      <c r="Z31" s="28"/>
      <c r="AA31" s="28">
        <v>1</v>
      </c>
    </row>
    <row r="32" spans="1:27" ht="36.75" thickBot="1" x14ac:dyDescent="0.35">
      <c r="A32" s="18">
        <v>343</v>
      </c>
      <c r="B32" s="26" t="s">
        <v>4</v>
      </c>
      <c r="C32" s="19" t="s">
        <v>45</v>
      </c>
      <c r="D32" s="20" t="s">
        <v>109</v>
      </c>
      <c r="E32" s="19" t="s">
        <v>39</v>
      </c>
      <c r="F32" s="21" t="s">
        <v>110</v>
      </c>
      <c r="G32" s="21" t="s">
        <v>111</v>
      </c>
      <c r="H32" s="20" t="s">
        <v>44</v>
      </c>
      <c r="I32" s="33">
        <v>5</v>
      </c>
      <c r="J32" s="20" t="s">
        <v>109</v>
      </c>
      <c r="K32" s="20">
        <v>0</v>
      </c>
      <c r="L32" s="20">
        <v>0</v>
      </c>
      <c r="M32" s="22">
        <f t="shared" si="2"/>
        <v>81</v>
      </c>
      <c r="N32" s="19">
        <v>0</v>
      </c>
      <c r="O32" s="23">
        <v>0</v>
      </c>
      <c r="P32" s="23">
        <f t="shared" si="1"/>
        <v>81</v>
      </c>
      <c r="Q32" s="23">
        <v>0</v>
      </c>
      <c r="R32" s="23">
        <v>0</v>
      </c>
      <c r="S32" s="19">
        <v>0</v>
      </c>
      <c r="T32" s="19">
        <v>81</v>
      </c>
      <c r="U32" s="20">
        <v>0</v>
      </c>
      <c r="V32" s="20">
        <v>15</v>
      </c>
      <c r="W32" s="28"/>
      <c r="X32" s="28"/>
      <c r="Y32" s="29"/>
      <c r="Z32" s="28"/>
      <c r="AA32" s="28">
        <v>1</v>
      </c>
    </row>
    <row r="33" spans="1:27" ht="36.75" thickBot="1" x14ac:dyDescent="0.35">
      <c r="A33" s="25">
        <v>344</v>
      </c>
      <c r="B33" s="26" t="s">
        <v>4</v>
      </c>
      <c r="C33" s="19" t="s">
        <v>45</v>
      </c>
      <c r="D33" s="20" t="s">
        <v>102</v>
      </c>
      <c r="E33" s="19" t="s">
        <v>39</v>
      </c>
      <c r="F33" s="21" t="s">
        <v>112</v>
      </c>
      <c r="G33" s="21" t="s">
        <v>113</v>
      </c>
      <c r="H33" s="20" t="s">
        <v>44</v>
      </c>
      <c r="I33" s="33">
        <v>2</v>
      </c>
      <c r="J33" s="20" t="s">
        <v>102</v>
      </c>
      <c r="K33" s="20">
        <v>0</v>
      </c>
      <c r="L33" s="20">
        <v>0</v>
      </c>
      <c r="M33" s="22">
        <f t="shared" si="2"/>
        <v>19</v>
      </c>
      <c r="N33" s="19">
        <v>0</v>
      </c>
      <c r="O33" s="23">
        <v>0</v>
      </c>
      <c r="P33" s="23">
        <f t="shared" si="1"/>
        <v>19</v>
      </c>
      <c r="Q33" s="23">
        <v>0</v>
      </c>
      <c r="R33" s="23">
        <v>0</v>
      </c>
      <c r="S33" s="19">
        <v>0</v>
      </c>
      <c r="T33" s="19">
        <v>19</v>
      </c>
      <c r="U33" s="20">
        <v>0</v>
      </c>
      <c r="V33" s="20">
        <v>5</v>
      </c>
      <c r="W33" s="28"/>
      <c r="X33" s="28"/>
      <c r="Y33" s="29"/>
      <c r="Z33" s="28"/>
      <c r="AA33" s="28">
        <v>1</v>
      </c>
    </row>
    <row r="34" spans="1:27" ht="36.75" thickBot="1" x14ac:dyDescent="0.35">
      <c r="A34" s="18">
        <v>345</v>
      </c>
      <c r="B34" s="26" t="s">
        <v>4</v>
      </c>
      <c r="C34" s="19" t="s">
        <v>43</v>
      </c>
      <c r="D34" s="20" t="s">
        <v>114</v>
      </c>
      <c r="E34" s="27" t="s">
        <v>41</v>
      </c>
      <c r="F34" s="21" t="s">
        <v>115</v>
      </c>
      <c r="G34" s="21" t="s">
        <v>116</v>
      </c>
      <c r="H34" s="20" t="s">
        <v>44</v>
      </c>
      <c r="I34" s="33">
        <v>5</v>
      </c>
      <c r="J34" s="20" t="s">
        <v>114</v>
      </c>
      <c r="K34" s="20">
        <v>0</v>
      </c>
      <c r="L34" s="20">
        <v>0</v>
      </c>
      <c r="M34" s="22">
        <f t="shared" si="2"/>
        <v>1</v>
      </c>
      <c r="N34" s="19">
        <v>0</v>
      </c>
      <c r="O34" s="23">
        <v>0</v>
      </c>
      <c r="P34" s="23">
        <f t="shared" si="1"/>
        <v>1</v>
      </c>
      <c r="Q34" s="23">
        <v>0</v>
      </c>
      <c r="R34" s="23">
        <v>0</v>
      </c>
      <c r="S34" s="19">
        <v>1</v>
      </c>
      <c r="T34" s="19">
        <v>0</v>
      </c>
      <c r="U34" s="20">
        <v>0</v>
      </c>
      <c r="V34" s="20">
        <v>120</v>
      </c>
      <c r="W34" s="28"/>
      <c r="X34" s="28"/>
      <c r="Y34" s="29"/>
      <c r="Z34" s="28"/>
      <c r="AA34" s="28">
        <v>1</v>
      </c>
    </row>
    <row r="35" spans="1:27" ht="36.75" thickBot="1" x14ac:dyDescent="0.35">
      <c r="A35" s="25">
        <v>346</v>
      </c>
      <c r="B35" s="26" t="s">
        <v>4</v>
      </c>
      <c r="C35" s="19" t="s">
        <v>43</v>
      </c>
      <c r="D35" s="20" t="s">
        <v>117</v>
      </c>
      <c r="E35" s="19" t="s">
        <v>39</v>
      </c>
      <c r="F35" s="21" t="s">
        <v>118</v>
      </c>
      <c r="G35" s="21" t="s">
        <v>119</v>
      </c>
      <c r="H35" s="20" t="s">
        <v>44</v>
      </c>
      <c r="I35" s="33">
        <v>2</v>
      </c>
      <c r="J35" s="20" t="s">
        <v>117</v>
      </c>
      <c r="K35" s="20">
        <v>0</v>
      </c>
      <c r="L35" s="20" t="s">
        <v>120</v>
      </c>
      <c r="M35" s="22">
        <f t="shared" si="2"/>
        <v>10</v>
      </c>
      <c r="N35" s="19">
        <v>0</v>
      </c>
      <c r="O35" s="23">
        <v>0</v>
      </c>
      <c r="P35" s="23">
        <f t="shared" si="1"/>
        <v>10</v>
      </c>
      <c r="Q35" s="23">
        <v>0</v>
      </c>
      <c r="R35" s="23">
        <v>0</v>
      </c>
      <c r="S35" s="19">
        <v>5</v>
      </c>
      <c r="T35" s="19">
        <v>5</v>
      </c>
      <c r="U35" s="20">
        <v>0</v>
      </c>
      <c r="V35" s="20">
        <v>40</v>
      </c>
      <c r="W35" s="28"/>
      <c r="X35" s="28"/>
      <c r="Y35" s="29"/>
      <c r="Z35" s="28"/>
      <c r="AA35" s="28">
        <v>1</v>
      </c>
    </row>
    <row r="36" spans="1:27" ht="36.75" thickBot="1" x14ac:dyDescent="0.35">
      <c r="A36" s="18">
        <v>347</v>
      </c>
      <c r="B36" s="26" t="s">
        <v>4</v>
      </c>
      <c r="C36" s="19" t="s">
        <v>43</v>
      </c>
      <c r="D36" s="20" t="s">
        <v>121</v>
      </c>
      <c r="E36" s="19" t="s">
        <v>39</v>
      </c>
      <c r="F36" s="21" t="s">
        <v>122</v>
      </c>
      <c r="G36" s="21" t="s">
        <v>123</v>
      </c>
      <c r="H36" s="20" t="s">
        <v>44</v>
      </c>
      <c r="I36" s="33">
        <v>2</v>
      </c>
      <c r="J36" s="20" t="s">
        <v>121</v>
      </c>
      <c r="K36" s="20">
        <v>0</v>
      </c>
      <c r="L36" s="20" t="s">
        <v>120</v>
      </c>
      <c r="M36" s="22">
        <f t="shared" si="2"/>
        <v>11</v>
      </c>
      <c r="N36" s="19">
        <v>0</v>
      </c>
      <c r="O36" s="23">
        <v>0</v>
      </c>
      <c r="P36" s="23">
        <f t="shared" si="1"/>
        <v>11</v>
      </c>
      <c r="Q36" s="23">
        <v>0</v>
      </c>
      <c r="R36" s="23">
        <v>0</v>
      </c>
      <c r="S36" s="19">
        <v>1</v>
      </c>
      <c r="T36" s="19">
        <v>10</v>
      </c>
      <c r="U36" s="20">
        <v>0</v>
      </c>
      <c r="V36" s="20">
        <v>100</v>
      </c>
      <c r="W36" s="28"/>
      <c r="X36" s="28"/>
      <c r="Y36" s="29"/>
      <c r="Z36" s="28"/>
      <c r="AA36" s="28">
        <v>1</v>
      </c>
    </row>
    <row r="37" spans="1:27" ht="36.75" thickBot="1" x14ac:dyDescent="0.35">
      <c r="A37" s="25">
        <v>348</v>
      </c>
      <c r="B37" s="26" t="s">
        <v>4</v>
      </c>
      <c r="C37" s="19" t="s">
        <v>38</v>
      </c>
      <c r="D37" s="20" t="s">
        <v>124</v>
      </c>
      <c r="E37" s="19" t="s">
        <v>39</v>
      </c>
      <c r="F37" s="21" t="s">
        <v>122</v>
      </c>
      <c r="G37" s="21" t="s">
        <v>123</v>
      </c>
      <c r="H37" s="20" t="s">
        <v>44</v>
      </c>
      <c r="I37" s="33">
        <v>2</v>
      </c>
      <c r="J37" s="20" t="s">
        <v>124</v>
      </c>
      <c r="K37" s="20">
        <v>0</v>
      </c>
      <c r="L37" s="20">
        <v>0</v>
      </c>
      <c r="M37" s="22">
        <f t="shared" si="2"/>
        <v>5</v>
      </c>
      <c r="N37" s="19">
        <v>0</v>
      </c>
      <c r="O37" s="23">
        <v>5</v>
      </c>
      <c r="P37" s="23">
        <f t="shared" si="1"/>
        <v>0</v>
      </c>
      <c r="Q37" s="23">
        <v>0</v>
      </c>
      <c r="R37" s="23">
        <v>0</v>
      </c>
      <c r="S37" s="19">
        <v>5</v>
      </c>
      <c r="T37" s="19">
        <v>0</v>
      </c>
      <c r="U37" s="20">
        <v>0</v>
      </c>
      <c r="V37" s="20">
        <v>5</v>
      </c>
      <c r="W37" s="28"/>
      <c r="X37" s="28"/>
      <c r="Y37" s="29"/>
      <c r="Z37" s="28"/>
      <c r="AA37" s="28">
        <v>1</v>
      </c>
    </row>
  </sheetData>
  <sheetProtection formatRows="0" insertRows="0"/>
  <autoFilter ref="A10:AA37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2025-10-09T13:52:03Z</dcterms:created>
  <dcterms:modified xsi:type="dcterms:W3CDTF">2025-10-10T05:54:24Z</dcterms:modified>
</cp:coreProperties>
</file>